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ligacancerguate-my.sharepoint.com/personal/mpirir_ligacancerguate_org/Documents/Escritorio/COMPARTIDA COMPRAS/AÑO 2025/REPORTE DE EJECUCION DE COMPRAS REF Y MS 2025/PUBLICACION DE COMPRA INFORMACION PUBLICA WEB/"/>
    </mc:Choice>
  </mc:AlternateContent>
  <xr:revisionPtr revIDLastSave="255" documentId="8_{9C3AF973-2AA0-49A6-BC52-D001E6229543}" xr6:coauthVersionLast="47" xr6:coauthVersionMax="47" xr10:uidLastSave="{D1CD56FB-3ECD-4685-95BA-0FD03CC68498}"/>
  <bookViews>
    <workbookView xWindow="-120" yWindow="-120" windowWidth="29040" windowHeight="15720" xr2:uid="{00000000-000D-0000-FFFF-FFFF00000000}"/>
  </bookViews>
  <sheets>
    <sheet name="Tabla cruzad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D86" i="1"/>
  <c r="D82" i="1" l="1"/>
  <c r="D68" i="1"/>
  <c r="D60" i="1"/>
  <c r="D52" i="1"/>
  <c r="D33" i="1"/>
  <c r="D22" i="1"/>
</calcChain>
</file>

<file path=xl/sharedStrings.xml><?xml version="1.0" encoding="utf-8"?>
<sst xmlns="http://schemas.openxmlformats.org/spreadsheetml/2006/main" count="190" uniqueCount="121">
  <si>
    <t>NIT</t>
  </si>
  <si>
    <t>Proveedor</t>
  </si>
  <si>
    <t>NPG</t>
  </si>
  <si>
    <t>Publicaciones</t>
  </si>
  <si>
    <t>DEPARTAMENTO DE COMPRAS</t>
  </si>
  <si>
    <t>DROGUERIA REFASA , SOCIEDAD ANONIMA</t>
  </si>
  <si>
    <t>E561337136</t>
  </si>
  <si>
    <t>MORFINA SULFATO 10MG/ML AMPOLLA</t>
  </si>
  <si>
    <t>Resultado</t>
  </si>
  <si>
    <t>DROGUERIA PISA DE GUATEMALA SOCIEDAD ANONIMA</t>
  </si>
  <si>
    <t>E561337942</t>
  </si>
  <si>
    <t>SALINO 500 CC 0.90%</t>
  </si>
  <si>
    <t>E561339015</t>
  </si>
  <si>
    <t>HARTMAN 1000 CC</t>
  </si>
  <si>
    <t>E561340919</t>
  </si>
  <si>
    <t>CIPROFLOXACINA 200 MG/100ML INYECTABLE</t>
  </si>
  <si>
    <t>DROGUERIA AVANCES MEDICOS, SOCIEDAD ANONIMA</t>
  </si>
  <si>
    <t>E561315809</t>
  </si>
  <si>
    <t>SALINO 1000 CC 0.90%</t>
  </si>
  <si>
    <t>LABORATORIO Y DROGUERIA CONAMEP, SOCIEDAD ANONIMA</t>
  </si>
  <si>
    <t>E561316554</t>
  </si>
  <si>
    <t>SENOSIDOS CAPSULAS</t>
  </si>
  <si>
    <t>DISTRIBUCION DE PRODUCTOS HOSPITALARIOS IMPORTADOS SOCIEDAD ANONIMA</t>
  </si>
  <si>
    <t>E561317577</t>
  </si>
  <si>
    <t>ANASTROZOL 1 MG</t>
  </si>
  <si>
    <t>E561330719</t>
  </si>
  <si>
    <t>ACIDO ZOLEDRONICO 4MG</t>
  </si>
  <si>
    <t>LAVSA, SOCIEDAD ANONIMA</t>
  </si>
  <si>
    <t>E561408629</t>
  </si>
  <si>
    <t>SALINO 10 CC 0.90% JERINGA PRELLENADA</t>
  </si>
  <si>
    <t>SERVICIOS QUIRURGICOS SOCIEDAD ANONIMA</t>
  </si>
  <si>
    <t>E561457751</t>
  </si>
  <si>
    <t>PINZA LIGASURE IMPACT</t>
  </si>
  <si>
    <t>MULTIPRODUCTOS HOSPITALARIOS E INDUSTRIALES, SOCIEDAD ANONIMA</t>
  </si>
  <si>
    <t>E561463107</t>
  </si>
  <si>
    <t>ESPECULO VAGINAL PEQUEÑO CON TORNILLO</t>
  </si>
  <si>
    <t>DISTMEDIK HOSPITALARIA, SOCIEDAD ANONIMA</t>
  </si>
  <si>
    <t>E561455910</t>
  </si>
  <si>
    <t>GASA QUIRURGICA 36" X 100 YARDAS</t>
  </si>
  <si>
    <t>SAGAR INVERSIONES, SOCIEDAD ANONIMA</t>
  </si>
  <si>
    <t>E561460604</t>
  </si>
  <si>
    <t>GUANTE QUIRURGICO NO. 6.5 PAR</t>
  </si>
  <si>
    <t>E561462097</t>
  </si>
  <si>
    <t>GUANTE QUIRURGICO NO. 7.5 PAR</t>
  </si>
  <si>
    <t>E561555788</t>
  </si>
  <si>
    <t>GUANTES DESCARTABLES S</t>
  </si>
  <si>
    <t>E561550611</t>
  </si>
  <si>
    <t>ZAPATO DESCARTABLE</t>
  </si>
  <si>
    <t>EUROFARMA GUATEMALA, SOCIEDAD ANONIMA</t>
  </si>
  <si>
    <t>E561683956</t>
  </si>
  <si>
    <t>CLORFENIRAMINA 10 MG/ML AMPOLLA</t>
  </si>
  <si>
    <t>FLORES,MURILLO,,CLARA,NINETTE</t>
  </si>
  <si>
    <t>E561682461</t>
  </si>
  <si>
    <t>OXICODONA 5MG TABLETAS</t>
  </si>
  <si>
    <t>E561760314</t>
  </si>
  <si>
    <t>TROCAR 5MM Y TROCAR ROMO CON ANCLAJE ROSCADO</t>
  </si>
  <si>
    <t>CAREMED, SOCIEDAD ANONIMA</t>
  </si>
  <si>
    <t>E561764018</t>
  </si>
  <si>
    <t>CATETER IMPLANTOFIX 6.6FR</t>
  </si>
  <si>
    <t>E561831262</t>
  </si>
  <si>
    <t>CLONIXINATO DE LISINA + PROPINOXATO  TABLETAS</t>
  </si>
  <si>
    <t>MED PHARMA, SOCIEDAD ANONIMA</t>
  </si>
  <si>
    <t>E561834717</t>
  </si>
  <si>
    <t>GABAPETINA 300 MG CÁPSULAS</t>
  </si>
  <si>
    <t>E562016589</t>
  </si>
  <si>
    <t>E562028390</t>
  </si>
  <si>
    <t>E562134336</t>
  </si>
  <si>
    <t>VITALIS, SOCIEDAD ANONIMA</t>
  </si>
  <si>
    <t>E562430210</t>
  </si>
  <si>
    <t>RANITIRINA 50MG AMPOLLLA</t>
  </si>
  <si>
    <t>INTRACARE, SOCIEDAD ANONIMA</t>
  </si>
  <si>
    <t>E562499245</t>
  </si>
  <si>
    <t>NUTRICION PARENTERAL A REQUERIMIENTO</t>
  </si>
  <si>
    <t>E562502173</t>
  </si>
  <si>
    <t>E562505822</t>
  </si>
  <si>
    <t>LABORATORIO Y DROGUERIA QUALIPHARM SOCIEDAD ANONIMA</t>
  </si>
  <si>
    <t>E562507884</t>
  </si>
  <si>
    <t>CLINDAMICINA 600 MG  / 4 ML</t>
  </si>
  <si>
    <t>E562559809</t>
  </si>
  <si>
    <t>PINZA LIGASURE MARYLAND/LAPAR MANDIBULA 5MM, TROCAR 5MM, TROCAR ROMO CON ANCLAJE ROSCADO, ENDO GRASP 5MM INSTRUMENTO, SISTEMA KOCH EFFICIENT PARA RUMI II COPA, PUNTA PARA RUMI II AZUL 6.7, ELECTRODO DE ESPATULA RETRACTIL CON AGUJERO Y LCD HANSWICH ESTERIL</t>
  </si>
  <si>
    <t>E562560882</t>
  </si>
  <si>
    <t>PINZA LIGASURE MARYLAND/LAPAR MANDIBULA 5MM, TROCAR 5MM, TROCAR ROMO CON ANCLAJE ROSCADO, SISTEMA KOCH EFFICIENT PARA RUMI II COPA, PUNTA PARA RUMI II AZUL 6.7, ENDO GRASP 5MM INSTRUMENTO Y ENDO CLINCH II PINZA EXTRACTORA DE VESICULA</t>
  </si>
  <si>
    <t>E562579907</t>
  </si>
  <si>
    <t>SONDA DE GASTROSTOMIA PUERTO EN Y 28FR 
ADAPTADOR ENFITO A LUER LOCK</t>
  </si>
  <si>
    <t>E562580573</t>
  </si>
  <si>
    <t>MALLA DE POLIPROPILENO 15CM X 15CM</t>
  </si>
  <si>
    <t>E562581901</t>
  </si>
  <si>
    <t>PINZA LIGASURE SMALL JAW</t>
  </si>
  <si>
    <t>ADVANCED MEDICAL TECHNOLOGIES, SOCIEDAD ANONIMA</t>
  </si>
  <si>
    <t>E562666052</t>
  </si>
  <si>
    <t>GUANTE QUIRURGICO 6.5 SIN LATEX SIN POLVO</t>
  </si>
  <si>
    <t>COMPAÑIA DE EQUIPO MEDICO-HOSPITALARIO, SOCIEDAD ANONIMA</t>
  </si>
  <si>
    <t>E562690921</t>
  </si>
  <si>
    <t>PINZA BIPOLAR AVANZADA ENSEAL X1 LAPAROSCOPICA</t>
  </si>
  <si>
    <t>RESCO, SOCIEDAD ANONIMA</t>
  </si>
  <si>
    <t>E562653880</t>
  </si>
  <si>
    <t>ATRACURIO 25MG/2.5ML</t>
  </si>
  <si>
    <t>E562666354</t>
  </si>
  <si>
    <t>PINZA IMPACT</t>
  </si>
  <si>
    <t>E562666915</t>
  </si>
  <si>
    <t>E562669612</t>
  </si>
  <si>
    <t>E562691200</t>
  </si>
  <si>
    <t>TROCAR 5MM, TROCAR ROMO CON ANCLAJE ROSCADO, ENDO GRASP 5MM INSTRUMENTO Y ENDO CLINCH II PINZA EXTRACTORA DE VESICULA</t>
  </si>
  <si>
    <t>E562691596</t>
  </si>
  <si>
    <t>ENGRAPADORA CIRCULAR 21MM</t>
  </si>
  <si>
    <t>E562692053</t>
  </si>
  <si>
    <t>E562698167</t>
  </si>
  <si>
    <t>E562657304</t>
  </si>
  <si>
    <t>E562660674</t>
  </si>
  <si>
    <t>NUTRICION  PARENTERAL A REQUERIMIENTO</t>
  </si>
  <si>
    <t>E562663754</t>
  </si>
  <si>
    <t>LIGA NACIONAL CONTRA EL CANCER</t>
  </si>
  <si>
    <t>ADQUISICIONES  DE BAJA CUANTÍA (ART.43 INCISO A)</t>
  </si>
  <si>
    <t>Listado de publicaciones NPG</t>
  </si>
  <si>
    <t>Monto total de las Adjudicaciones</t>
  </si>
  <si>
    <t>Monto por NPG</t>
  </si>
  <si>
    <t>Descripción del NPG</t>
  </si>
  <si>
    <t>CORRESPONDIENTE AL MES DE MAYO 2025</t>
  </si>
  <si>
    <t>PINZA LIGASURE MARYLAND/LAPAR MANDIBULA
TROCAR 5MM
TROCAR ROMO CON ANCLAJE ROSCADO
ENDO CLINCH II PINZA EXTRACTORA DE VESÍCULA
ENDO GRASP 5 MM INSTRUMENTO</t>
  </si>
  <si>
    <t>GUANTES DESCARTABLES "L" CAJA X 50 PARES</t>
  </si>
  <si>
    <t>E561756422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</si>
</sst>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0;\-#,##0;#,##0;\@"/>
    <numFmt numFmtId="165" formatCode="dd\-mm\-yyyy"/>
  </numFmts>
  <fonts count="4" x14ac:knownFonts="1">
    <font>
      <sz val="11"/>
      <color indexed="8"/>
      <name val="Aptos Narrow"/>
      <family val="2"/>
      <scheme val="minor"/>
    </font>
    <font>
      <b/>
      <sz val="9"/>
      <color rgb="FFFF0000"/>
      <name val="Arial"/>
      <family val="2"/>
    </font>
    <font>
      <b/>
      <sz val="9"/>
      <name val="Arial"/>
      <family val="2"/>
    </font>
    <font>
      <b/>
      <sz val="11"/>
      <color indexed="8"/>
      <name val="Aptos Narrow"/>
      <family val="2"/>
      <scheme val="minor"/>
    </font>
  </fonts>
  <fills count="2">
    <fill>
      <patternFill patternType="none"/>
    </fill>
    <fill>
      <patternFill patternType="gray125"/>
    </fill>
  </fills>
  <borders count="13">
    <border>
      <left/>
      <right/>
      <top/>
      <bottom/>
      <diagonal/>
    </border>
    <border>
      <left/>
      <right/>
      <top/>
      <bottom style="medium">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44" fontId="0" fillId="0" borderId="0" xfId="0" applyNumberFormat="1"/>
    <xf numFmtId="0" fontId="0" fillId="0" borderId="0" xfId="0" applyAlignment="1">
      <alignment horizontal="center"/>
    </xf>
    <xf numFmtId="0" fontId="0" fillId="0" borderId="0" xfId="0" applyAlignment="1">
      <alignment horizontal="left" wrapText="1"/>
    </xf>
    <xf numFmtId="44" fontId="3" fillId="0" borderId="7"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0" xfId="0" applyAlignment="1">
      <alignment wrapText="1"/>
    </xf>
    <xf numFmtId="0" fontId="0" fillId="0" borderId="11" xfId="0" applyBorder="1" applyAlignment="1">
      <alignment horizontal="left" vertical="center"/>
    </xf>
    <xf numFmtId="0" fontId="0" fillId="0" borderId="11" xfId="0" applyBorder="1" applyAlignment="1">
      <alignment horizontal="left" vertical="center" wrapText="1"/>
    </xf>
    <xf numFmtId="0" fontId="0" fillId="0" borderId="11" xfId="0" applyBorder="1"/>
    <xf numFmtId="0" fontId="0" fillId="0" borderId="11" xfId="0" applyBorder="1" applyAlignment="1">
      <alignment wrapText="1"/>
    </xf>
    <xf numFmtId="0" fontId="0" fillId="0" borderId="11" xfId="0" applyBorder="1" applyAlignment="1">
      <alignment vertical="center" wrapText="1"/>
    </xf>
    <xf numFmtId="44" fontId="0" fillId="0" borderId="11" xfId="0" applyNumberFormat="1" applyBorder="1" applyAlignment="1">
      <alignment horizontal="right" vertical="center"/>
    </xf>
    <xf numFmtId="44" fontId="0" fillId="0" borderId="11" xfId="0" applyNumberFormat="1" applyBorder="1" applyAlignment="1">
      <alignment vertical="center"/>
    </xf>
    <xf numFmtId="44" fontId="0" fillId="0" borderId="0" xfId="0" applyNumberFormat="1" applyAlignment="1">
      <alignment horizontal="center"/>
    </xf>
    <xf numFmtId="44" fontId="0" fillId="0" borderId="11" xfId="0" applyNumberFormat="1" applyBorder="1"/>
    <xf numFmtId="44" fontId="0" fillId="0" borderId="11" xfId="0" applyNumberFormat="1" applyBorder="1" applyAlignment="1">
      <alignment wrapText="1"/>
    </xf>
    <xf numFmtId="0" fontId="0" fillId="0" borderId="12" xfId="0" applyBorder="1" applyAlignment="1">
      <alignment horizontal="left" vertical="center"/>
    </xf>
    <xf numFmtId="44" fontId="0" fillId="0" borderId="12" xfId="0" applyNumberFormat="1" applyBorder="1"/>
    <xf numFmtId="44" fontId="0" fillId="0" borderId="12" xfId="0" applyNumberFormat="1" applyBorder="1" applyAlignment="1">
      <alignment horizontal="right" vertical="center"/>
    </xf>
    <xf numFmtId="0" fontId="0" fillId="0" borderId="12" xfId="0"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165" fontId="1" fillId="0" borderId="0" xfId="0" applyNumberFormat="1" applyFont="1" applyAlignment="1">
      <alignment horizontal="center" wrapText="1"/>
    </xf>
    <xf numFmtId="165" fontId="1"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164" fontId="0" fillId="0" borderId="12" xfId="0" applyNumberFormat="1" applyBorder="1" applyAlignment="1">
      <alignment horizontal="center" vertical="center"/>
    </xf>
    <xf numFmtId="0" fontId="0" fillId="0" borderId="11" xfId="0" applyBorder="1" applyAlignment="1">
      <alignment horizontal="center" vertical="center"/>
    </xf>
    <xf numFmtId="164" fontId="0" fillId="0" borderId="11" xfId="0" applyNumberFormat="1" applyBorder="1" applyAlignment="1">
      <alignment horizontal="center" vertical="center"/>
    </xf>
    <xf numFmtId="0" fontId="0" fillId="0" borderId="1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657225</xdr:colOff>
      <xdr:row>1</xdr:row>
      <xdr:rowOff>133350</xdr:rowOff>
    </xdr:from>
    <xdr:ext cx="1009650" cy="990601"/>
    <xdr:pic>
      <xdr:nvPicPr>
        <xdr:cNvPr id="2" name="Imagen 1">
          <a:extLst>
            <a:ext uri="{FF2B5EF4-FFF2-40B4-BE49-F238E27FC236}">
              <a16:creationId xmlns:a16="http://schemas.microsoft.com/office/drawing/2014/main" id="{600690C7-C262-4C51-9B95-00D679893B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0" y="133350"/>
          <a:ext cx="1009650" cy="990601"/>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88"/>
  <sheetViews>
    <sheetView showGridLines="0" tabSelected="1" workbookViewId="0">
      <selection activeCell="H19" sqref="H19"/>
    </sheetView>
  </sheetViews>
  <sheetFormatPr baseColWidth="10" defaultColWidth="9.140625" defaultRowHeight="15" x14ac:dyDescent="0.25"/>
  <cols>
    <col min="2" max="2" width="12" customWidth="1"/>
    <col min="3" max="3" width="61.28515625" style="7" customWidth="1"/>
    <col min="4" max="4" width="17.5703125" style="1" bestFit="1" customWidth="1"/>
    <col min="5" max="5" width="13.5703125" style="2" bestFit="1" customWidth="1"/>
    <col min="6" max="6" width="15" customWidth="1"/>
    <col min="7" max="7" width="15" style="1" bestFit="1" customWidth="1"/>
    <col min="8" max="8" width="41.28515625" style="7" bestFit="1" customWidth="1"/>
  </cols>
  <sheetData>
    <row r="2" spans="2:8" x14ac:dyDescent="0.25">
      <c r="F2" s="2"/>
      <c r="G2" s="15"/>
      <c r="H2" s="3"/>
    </row>
    <row r="3" spans="2:8" x14ac:dyDescent="0.25">
      <c r="F3" s="2"/>
      <c r="G3" s="15"/>
      <c r="H3" s="3"/>
    </row>
    <row r="4" spans="2:8" x14ac:dyDescent="0.25">
      <c r="B4" s="25" t="s">
        <v>111</v>
      </c>
      <c r="C4" s="25"/>
      <c r="D4" s="25"/>
      <c r="E4" s="25"/>
      <c r="F4" s="25"/>
      <c r="G4" s="25"/>
      <c r="H4" s="25"/>
    </row>
    <row r="5" spans="2:8" x14ac:dyDescent="0.25">
      <c r="B5" s="26" t="s">
        <v>4</v>
      </c>
      <c r="C5" s="26"/>
      <c r="D5" s="26"/>
      <c r="E5" s="26"/>
      <c r="F5" s="26"/>
      <c r="G5" s="26"/>
      <c r="H5" s="26"/>
    </row>
    <row r="6" spans="2:8" x14ac:dyDescent="0.25">
      <c r="B6" s="27" t="s">
        <v>112</v>
      </c>
      <c r="C6" s="27"/>
      <c r="D6" s="27"/>
      <c r="E6" s="27"/>
      <c r="F6" s="27"/>
      <c r="G6" s="27"/>
      <c r="H6" s="27"/>
    </row>
    <row r="7" spans="2:8" ht="15.75" thickBot="1" x14ac:dyDescent="0.3">
      <c r="B7" s="28" t="s">
        <v>117</v>
      </c>
      <c r="C7" s="28"/>
      <c r="D7" s="28"/>
      <c r="E7" s="28"/>
      <c r="F7" s="28"/>
      <c r="G7" s="28"/>
      <c r="H7" s="28"/>
    </row>
    <row r="8" spans="2:8" ht="15.75" thickBot="1" x14ac:dyDescent="0.3">
      <c r="B8" s="29"/>
      <c r="C8" s="30"/>
      <c r="D8" s="30"/>
      <c r="E8" s="31"/>
      <c r="F8" s="30" t="s">
        <v>113</v>
      </c>
      <c r="G8" s="30"/>
      <c r="H8" s="31"/>
    </row>
    <row r="9" spans="2:8" s="2" customFormat="1" ht="30.75" thickBot="1" x14ac:dyDescent="0.3">
      <c r="B9" s="22" t="s">
        <v>0</v>
      </c>
      <c r="C9" s="23" t="s">
        <v>1</v>
      </c>
      <c r="D9" s="4" t="s">
        <v>114</v>
      </c>
      <c r="E9" s="5" t="s">
        <v>3</v>
      </c>
      <c r="F9" s="6" t="s">
        <v>2</v>
      </c>
      <c r="G9" s="4" t="s">
        <v>115</v>
      </c>
      <c r="H9" s="24" t="s">
        <v>116</v>
      </c>
    </row>
    <row r="10" spans="2:8" x14ac:dyDescent="0.25">
      <c r="B10" s="18">
        <v>1204076</v>
      </c>
      <c r="C10" s="21" t="s">
        <v>5</v>
      </c>
      <c r="D10" s="19"/>
      <c r="E10" s="32">
        <v>1</v>
      </c>
      <c r="F10" s="18" t="s">
        <v>6</v>
      </c>
      <c r="G10" s="20">
        <v>21000</v>
      </c>
      <c r="H10" s="21" t="s">
        <v>7</v>
      </c>
    </row>
    <row r="11" spans="2:8" x14ac:dyDescent="0.25">
      <c r="B11" s="8"/>
      <c r="C11" s="12" t="s">
        <v>8</v>
      </c>
      <c r="D11" s="13">
        <v>21000</v>
      </c>
      <c r="E11" s="33">
        <v>1</v>
      </c>
      <c r="F11" s="10"/>
      <c r="G11" s="13"/>
      <c r="H11" s="10"/>
    </row>
    <row r="12" spans="2:8" x14ac:dyDescent="0.25">
      <c r="B12" s="8">
        <v>24125814</v>
      </c>
      <c r="C12" s="9" t="s">
        <v>9</v>
      </c>
      <c r="D12" s="13"/>
      <c r="E12" s="34">
        <v>1</v>
      </c>
      <c r="F12" s="8" t="s">
        <v>10</v>
      </c>
      <c r="G12" s="13">
        <v>19200</v>
      </c>
      <c r="H12" s="9" t="s">
        <v>11</v>
      </c>
    </row>
    <row r="13" spans="2:8" x14ac:dyDescent="0.25">
      <c r="B13" s="8"/>
      <c r="C13" s="9" t="s">
        <v>9</v>
      </c>
      <c r="D13" s="13"/>
      <c r="E13" s="34">
        <v>1</v>
      </c>
      <c r="F13" s="8" t="s">
        <v>12</v>
      </c>
      <c r="G13" s="13">
        <v>11000</v>
      </c>
      <c r="H13" s="9" t="s">
        <v>13</v>
      </c>
    </row>
    <row r="14" spans="2:8" x14ac:dyDescent="0.25">
      <c r="B14" s="8">
        <v>24125814</v>
      </c>
      <c r="C14" s="9" t="s">
        <v>9</v>
      </c>
      <c r="D14" s="13"/>
      <c r="E14" s="34">
        <v>1</v>
      </c>
      <c r="F14" s="8" t="s">
        <v>14</v>
      </c>
      <c r="G14" s="13">
        <v>6000</v>
      </c>
      <c r="H14" s="9" t="s">
        <v>15</v>
      </c>
    </row>
    <row r="15" spans="2:8" x14ac:dyDescent="0.25">
      <c r="B15" s="8"/>
      <c r="C15" s="12" t="s">
        <v>8</v>
      </c>
      <c r="D15" s="14">
        <f>SUM(G12:G14)</f>
        <v>36200</v>
      </c>
      <c r="E15" s="33">
        <v>3</v>
      </c>
      <c r="F15" s="10"/>
      <c r="G15" s="16"/>
      <c r="H15" s="10"/>
    </row>
    <row r="16" spans="2:8" x14ac:dyDescent="0.25">
      <c r="B16" s="8">
        <v>2652181</v>
      </c>
      <c r="C16" s="9" t="s">
        <v>16</v>
      </c>
      <c r="D16" s="13"/>
      <c r="E16" s="34">
        <v>1</v>
      </c>
      <c r="F16" s="8" t="s">
        <v>17</v>
      </c>
      <c r="G16" s="13">
        <v>22000</v>
      </c>
      <c r="H16" s="9" t="s">
        <v>18</v>
      </c>
    </row>
    <row r="17" spans="2:8" x14ac:dyDescent="0.25">
      <c r="B17" s="8"/>
      <c r="C17" s="12" t="s">
        <v>8</v>
      </c>
      <c r="D17" s="14">
        <v>22000</v>
      </c>
      <c r="E17" s="33">
        <v>1</v>
      </c>
      <c r="F17" s="10"/>
      <c r="G17" s="16"/>
      <c r="H17" s="10"/>
    </row>
    <row r="18" spans="2:8" x14ac:dyDescent="0.25">
      <c r="B18" s="8">
        <v>27376109</v>
      </c>
      <c r="C18" s="9" t="s">
        <v>19</v>
      </c>
      <c r="E18" s="34">
        <v>1</v>
      </c>
      <c r="F18" s="8" t="s">
        <v>20</v>
      </c>
      <c r="G18" s="13">
        <v>10398</v>
      </c>
      <c r="H18" s="9" t="s">
        <v>21</v>
      </c>
    </row>
    <row r="19" spans="2:8" x14ac:dyDescent="0.25">
      <c r="B19" s="8"/>
      <c r="C19" s="12" t="s">
        <v>8</v>
      </c>
      <c r="D19" s="13">
        <v>10398</v>
      </c>
      <c r="E19" s="33">
        <v>1</v>
      </c>
      <c r="F19" s="10"/>
      <c r="G19" s="10"/>
      <c r="H19" s="10"/>
    </row>
    <row r="20" spans="2:8" ht="30" x14ac:dyDescent="0.25">
      <c r="B20" s="8">
        <v>90552857</v>
      </c>
      <c r="C20" s="9" t="s">
        <v>22</v>
      </c>
      <c r="D20" s="13"/>
      <c r="E20" s="34">
        <v>1</v>
      </c>
      <c r="F20" s="8" t="s">
        <v>23</v>
      </c>
      <c r="G20" s="13">
        <v>6715</v>
      </c>
      <c r="H20" s="9" t="s">
        <v>24</v>
      </c>
    </row>
    <row r="21" spans="2:8" ht="30" x14ac:dyDescent="0.25">
      <c r="B21" s="8">
        <v>90552857</v>
      </c>
      <c r="C21" s="9" t="s">
        <v>22</v>
      </c>
      <c r="D21" s="13"/>
      <c r="E21" s="34">
        <v>1</v>
      </c>
      <c r="F21" s="8" t="s">
        <v>25</v>
      </c>
      <c r="G21" s="13">
        <v>14500</v>
      </c>
      <c r="H21" s="9" t="s">
        <v>26</v>
      </c>
    </row>
    <row r="22" spans="2:8" x14ac:dyDescent="0.25">
      <c r="B22" s="8"/>
      <c r="C22" s="12" t="s">
        <v>8</v>
      </c>
      <c r="D22" s="14">
        <f>SUM(G20:G21)</f>
        <v>21215</v>
      </c>
      <c r="E22" s="33">
        <v>2</v>
      </c>
      <c r="F22" s="10"/>
      <c r="G22" s="16"/>
      <c r="H22" s="10"/>
    </row>
    <row r="23" spans="2:8" x14ac:dyDescent="0.25">
      <c r="B23" s="8">
        <v>45334544</v>
      </c>
      <c r="C23" s="9" t="s">
        <v>27</v>
      </c>
      <c r="E23" s="34">
        <v>1</v>
      </c>
      <c r="F23" s="8" t="s">
        <v>28</v>
      </c>
      <c r="G23" s="13">
        <v>800</v>
      </c>
      <c r="H23" s="9" t="s">
        <v>29</v>
      </c>
    </row>
    <row r="24" spans="2:8" x14ac:dyDescent="0.25">
      <c r="B24" s="8"/>
      <c r="C24" s="12" t="s">
        <v>8</v>
      </c>
      <c r="D24" s="13">
        <v>800</v>
      </c>
      <c r="E24" s="33">
        <v>1</v>
      </c>
      <c r="F24" s="10"/>
      <c r="G24" s="10"/>
      <c r="H24" s="10"/>
    </row>
    <row r="25" spans="2:8" x14ac:dyDescent="0.25">
      <c r="B25" s="8">
        <v>5801338</v>
      </c>
      <c r="C25" s="9" t="s">
        <v>30</v>
      </c>
      <c r="E25" s="34">
        <v>1</v>
      </c>
      <c r="F25" s="8" t="s">
        <v>31</v>
      </c>
      <c r="G25" s="13">
        <v>7500</v>
      </c>
      <c r="H25" s="9" t="s">
        <v>32</v>
      </c>
    </row>
    <row r="26" spans="2:8" x14ac:dyDescent="0.25">
      <c r="B26" s="8"/>
      <c r="C26" s="12" t="s">
        <v>8</v>
      </c>
      <c r="D26" s="13">
        <v>7500</v>
      </c>
      <c r="E26" s="35">
        <v>1</v>
      </c>
      <c r="F26" s="11"/>
      <c r="G26" s="17"/>
      <c r="H26" s="11"/>
    </row>
    <row r="27" spans="2:8" ht="30" x14ac:dyDescent="0.25">
      <c r="B27" s="8">
        <v>64186059</v>
      </c>
      <c r="C27" s="9" t="s">
        <v>33</v>
      </c>
      <c r="E27" s="34">
        <v>1</v>
      </c>
      <c r="F27" s="8" t="s">
        <v>34</v>
      </c>
      <c r="G27" s="13">
        <v>2170</v>
      </c>
      <c r="H27" s="9" t="s">
        <v>35</v>
      </c>
    </row>
    <row r="28" spans="2:8" x14ac:dyDescent="0.25">
      <c r="B28" s="8"/>
      <c r="C28" s="12" t="s">
        <v>8</v>
      </c>
      <c r="D28" s="13">
        <v>2170</v>
      </c>
      <c r="E28" s="33">
        <v>1</v>
      </c>
      <c r="F28" s="10"/>
      <c r="G28" s="16"/>
      <c r="H28" s="10"/>
    </row>
    <row r="29" spans="2:8" x14ac:dyDescent="0.25">
      <c r="B29" s="8">
        <v>82204896</v>
      </c>
      <c r="C29" s="9" t="s">
        <v>36</v>
      </c>
      <c r="E29" s="34">
        <v>1</v>
      </c>
      <c r="F29" s="8" t="s">
        <v>37</v>
      </c>
      <c r="G29" s="13">
        <v>11928</v>
      </c>
      <c r="H29" s="9" t="s">
        <v>38</v>
      </c>
    </row>
    <row r="30" spans="2:8" x14ac:dyDescent="0.25">
      <c r="B30" s="8"/>
      <c r="C30" s="12" t="s">
        <v>8</v>
      </c>
      <c r="D30" s="13">
        <v>11928</v>
      </c>
      <c r="E30" s="33">
        <v>1</v>
      </c>
      <c r="F30" s="10"/>
      <c r="G30" s="16"/>
      <c r="H30" s="10"/>
    </row>
    <row r="31" spans="2:8" x14ac:dyDescent="0.25">
      <c r="B31" s="8">
        <v>91435943</v>
      </c>
      <c r="C31" s="9" t="s">
        <v>39</v>
      </c>
      <c r="D31" s="13"/>
      <c r="E31" s="34">
        <v>1</v>
      </c>
      <c r="F31" s="8" t="s">
        <v>40</v>
      </c>
      <c r="G31" s="13">
        <v>3040</v>
      </c>
      <c r="H31" s="9" t="s">
        <v>41</v>
      </c>
    </row>
    <row r="32" spans="2:8" x14ac:dyDescent="0.25">
      <c r="B32" s="8">
        <v>91435943</v>
      </c>
      <c r="C32" s="9" t="s">
        <v>39</v>
      </c>
      <c r="D32" s="13"/>
      <c r="E32" s="34">
        <v>1</v>
      </c>
      <c r="F32" s="8" t="s">
        <v>42</v>
      </c>
      <c r="G32" s="13">
        <v>2470</v>
      </c>
      <c r="H32" s="9" t="s">
        <v>43</v>
      </c>
    </row>
    <row r="33" spans="2:8" x14ac:dyDescent="0.25">
      <c r="B33" s="8"/>
      <c r="C33" s="12" t="s">
        <v>8</v>
      </c>
      <c r="D33" s="14">
        <f>SUM(G31:G32)</f>
        <v>5510</v>
      </c>
      <c r="E33" s="33">
        <v>2</v>
      </c>
      <c r="F33" s="10"/>
      <c r="G33" s="16"/>
      <c r="H33" s="10"/>
    </row>
    <row r="34" spans="2:8" x14ac:dyDescent="0.25">
      <c r="B34" s="8">
        <v>45334544</v>
      </c>
      <c r="C34" s="9" t="s">
        <v>27</v>
      </c>
      <c r="E34" s="34">
        <v>1</v>
      </c>
      <c r="F34" s="8" t="s">
        <v>44</v>
      </c>
      <c r="G34" s="13">
        <v>8700</v>
      </c>
      <c r="H34" s="9" t="s">
        <v>45</v>
      </c>
    </row>
    <row r="35" spans="2:8" x14ac:dyDescent="0.25">
      <c r="B35" s="8"/>
      <c r="C35" s="12" t="s">
        <v>8</v>
      </c>
      <c r="D35" s="13">
        <v>8700</v>
      </c>
      <c r="E35" s="33">
        <v>1</v>
      </c>
      <c r="F35" s="10"/>
      <c r="G35" s="10"/>
      <c r="H35" s="10"/>
    </row>
    <row r="36" spans="2:8" x14ac:dyDescent="0.25">
      <c r="B36" s="8">
        <v>82204896</v>
      </c>
      <c r="C36" s="9" t="s">
        <v>36</v>
      </c>
      <c r="E36" s="34">
        <v>1</v>
      </c>
      <c r="F36" s="8" t="s">
        <v>46</v>
      </c>
      <c r="G36" s="13">
        <v>2195</v>
      </c>
      <c r="H36" s="9" t="s">
        <v>47</v>
      </c>
    </row>
    <row r="37" spans="2:8" x14ac:dyDescent="0.25">
      <c r="B37" s="8"/>
      <c r="C37" s="12" t="s">
        <v>8</v>
      </c>
      <c r="D37" s="13">
        <v>2195</v>
      </c>
      <c r="E37" s="33">
        <v>1</v>
      </c>
      <c r="F37" s="10"/>
      <c r="G37" s="16"/>
      <c r="H37" s="10"/>
    </row>
    <row r="38" spans="2:8" x14ac:dyDescent="0.25">
      <c r="B38" s="8">
        <v>1102478</v>
      </c>
      <c r="C38" s="9" t="s">
        <v>48</v>
      </c>
      <c r="E38" s="34">
        <v>1</v>
      </c>
      <c r="F38" s="8" t="s">
        <v>49</v>
      </c>
      <c r="G38" s="13">
        <v>15000</v>
      </c>
      <c r="H38" s="9" t="s">
        <v>50</v>
      </c>
    </row>
    <row r="39" spans="2:8" x14ac:dyDescent="0.25">
      <c r="B39" s="8"/>
      <c r="C39" s="12" t="s">
        <v>8</v>
      </c>
      <c r="D39" s="13">
        <v>15000</v>
      </c>
      <c r="E39" s="33">
        <v>1</v>
      </c>
      <c r="F39" s="10"/>
      <c r="G39" s="10"/>
      <c r="H39" s="10"/>
    </row>
    <row r="40" spans="2:8" x14ac:dyDescent="0.25">
      <c r="B40" s="8">
        <v>2458861</v>
      </c>
      <c r="C40" s="9" t="s">
        <v>51</v>
      </c>
      <c r="E40" s="34">
        <v>1</v>
      </c>
      <c r="F40" s="8" t="s">
        <v>52</v>
      </c>
      <c r="G40" s="13">
        <v>24500</v>
      </c>
      <c r="H40" s="9" t="s">
        <v>53</v>
      </c>
    </row>
    <row r="41" spans="2:8" x14ac:dyDescent="0.25">
      <c r="B41" s="8"/>
      <c r="C41" s="12" t="s">
        <v>8</v>
      </c>
      <c r="D41" s="13">
        <v>24500</v>
      </c>
      <c r="E41" s="33">
        <v>1</v>
      </c>
      <c r="F41" s="10"/>
      <c r="G41" s="16"/>
      <c r="H41" s="10"/>
    </row>
    <row r="42" spans="2:8" ht="30" x14ac:dyDescent="0.25">
      <c r="B42" s="8">
        <v>5801338</v>
      </c>
      <c r="C42" s="9" t="s">
        <v>30</v>
      </c>
      <c r="E42" s="34">
        <v>1</v>
      </c>
      <c r="F42" s="8" t="s">
        <v>54</v>
      </c>
      <c r="G42" s="13">
        <v>1595</v>
      </c>
      <c r="H42" s="9" t="s">
        <v>55</v>
      </c>
    </row>
    <row r="43" spans="2:8" x14ac:dyDescent="0.25">
      <c r="B43" s="8"/>
      <c r="C43" s="12" t="s">
        <v>8</v>
      </c>
      <c r="D43" s="13">
        <v>1595</v>
      </c>
      <c r="E43" s="33">
        <v>1</v>
      </c>
      <c r="F43" s="10"/>
      <c r="G43" s="16"/>
      <c r="H43" s="10"/>
    </row>
    <row r="44" spans="2:8" x14ac:dyDescent="0.25">
      <c r="B44" s="8">
        <v>58821597</v>
      </c>
      <c r="C44" s="9" t="s">
        <v>56</v>
      </c>
      <c r="E44" s="34">
        <v>1</v>
      </c>
      <c r="F44" s="8" t="s">
        <v>57</v>
      </c>
      <c r="G44" s="13">
        <v>1900</v>
      </c>
      <c r="H44" s="9" t="s">
        <v>58</v>
      </c>
    </row>
    <row r="45" spans="2:8" x14ac:dyDescent="0.25">
      <c r="B45" s="8"/>
      <c r="C45" s="12" t="s">
        <v>8</v>
      </c>
      <c r="D45" s="13">
        <v>1900</v>
      </c>
      <c r="E45" s="33">
        <v>1</v>
      </c>
      <c r="F45" s="10"/>
      <c r="G45" s="16"/>
      <c r="H45" s="10"/>
    </row>
    <row r="46" spans="2:8" ht="30" x14ac:dyDescent="0.25">
      <c r="B46" s="8">
        <v>1102478</v>
      </c>
      <c r="C46" s="9" t="s">
        <v>48</v>
      </c>
      <c r="E46" s="34">
        <v>1</v>
      </c>
      <c r="F46" s="8" t="s">
        <v>59</v>
      </c>
      <c r="G46" s="13">
        <v>7752</v>
      </c>
      <c r="H46" s="9" t="s">
        <v>60</v>
      </c>
    </row>
    <row r="47" spans="2:8" x14ac:dyDescent="0.25">
      <c r="B47" s="8"/>
      <c r="C47" s="12" t="s">
        <v>8</v>
      </c>
      <c r="D47" s="13">
        <v>7752</v>
      </c>
      <c r="E47" s="33">
        <v>1</v>
      </c>
      <c r="F47" s="10"/>
      <c r="G47" s="16"/>
      <c r="H47" s="10"/>
    </row>
    <row r="48" spans="2:8" x14ac:dyDescent="0.25">
      <c r="B48" s="8">
        <v>24543802</v>
      </c>
      <c r="C48" s="9" t="s">
        <v>61</v>
      </c>
      <c r="E48" s="34">
        <v>1</v>
      </c>
      <c r="F48" s="8" t="s">
        <v>62</v>
      </c>
      <c r="G48" s="13">
        <v>5875.07</v>
      </c>
      <c r="H48" s="9" t="s">
        <v>63</v>
      </c>
    </row>
    <row r="49" spans="2:8" x14ac:dyDescent="0.25">
      <c r="B49" s="8"/>
      <c r="C49" s="12" t="s">
        <v>8</v>
      </c>
      <c r="D49" s="13">
        <v>5875.07</v>
      </c>
      <c r="E49" s="33">
        <v>1</v>
      </c>
      <c r="F49" s="10"/>
      <c r="G49" s="16"/>
      <c r="H49" s="10"/>
    </row>
    <row r="50" spans="2:8" x14ac:dyDescent="0.25">
      <c r="B50" s="8">
        <v>5801338</v>
      </c>
      <c r="C50" s="9" t="s">
        <v>30</v>
      </c>
      <c r="D50" s="13"/>
      <c r="E50" s="34">
        <v>1</v>
      </c>
      <c r="F50" s="8" t="s">
        <v>64</v>
      </c>
      <c r="G50" s="13">
        <v>4780</v>
      </c>
      <c r="H50" s="9" t="s">
        <v>87</v>
      </c>
    </row>
    <row r="51" spans="2:8" ht="105" x14ac:dyDescent="0.25">
      <c r="B51" s="8">
        <v>5801338</v>
      </c>
      <c r="C51" s="9" t="s">
        <v>30</v>
      </c>
      <c r="D51" s="13"/>
      <c r="E51" s="34">
        <v>1</v>
      </c>
      <c r="F51" s="8" t="s">
        <v>65</v>
      </c>
      <c r="G51" s="13">
        <v>10025</v>
      </c>
      <c r="H51" s="9" t="s">
        <v>118</v>
      </c>
    </row>
    <row r="52" spans="2:8" x14ac:dyDescent="0.25">
      <c r="B52" s="8"/>
      <c r="C52" s="12" t="s">
        <v>8</v>
      </c>
      <c r="D52" s="14">
        <f>G50+G51</f>
        <v>14805</v>
      </c>
      <c r="E52" s="33">
        <v>2</v>
      </c>
      <c r="F52" s="10"/>
      <c r="G52" s="16"/>
      <c r="H52" s="10"/>
    </row>
    <row r="53" spans="2:8" x14ac:dyDescent="0.25">
      <c r="B53" s="8">
        <v>82204896</v>
      </c>
      <c r="C53" s="9" t="s">
        <v>36</v>
      </c>
      <c r="E53" s="34">
        <v>1</v>
      </c>
      <c r="F53" s="8" t="s">
        <v>66</v>
      </c>
      <c r="G53" s="13">
        <v>5525</v>
      </c>
      <c r="H53" s="9" t="s">
        <v>119</v>
      </c>
    </row>
    <row r="54" spans="2:8" x14ac:dyDescent="0.25">
      <c r="B54" s="8"/>
      <c r="C54" s="12" t="s">
        <v>8</v>
      </c>
      <c r="D54" s="13">
        <v>5525</v>
      </c>
      <c r="E54" s="33">
        <v>1</v>
      </c>
      <c r="F54" s="10"/>
      <c r="G54" s="16"/>
      <c r="H54" s="10"/>
    </row>
    <row r="55" spans="2:8" x14ac:dyDescent="0.25">
      <c r="B55" s="8">
        <v>54295106</v>
      </c>
      <c r="C55" s="9" t="s">
        <v>67</v>
      </c>
      <c r="E55" s="34">
        <v>1</v>
      </c>
      <c r="F55" s="8" t="s">
        <v>68</v>
      </c>
      <c r="G55" s="13">
        <v>1350</v>
      </c>
      <c r="H55" s="9" t="s">
        <v>69</v>
      </c>
    </row>
    <row r="56" spans="2:8" x14ac:dyDescent="0.25">
      <c r="B56" s="8"/>
      <c r="C56" s="12" t="s">
        <v>8</v>
      </c>
      <c r="D56" s="13">
        <v>1350</v>
      </c>
      <c r="E56" s="33">
        <v>1</v>
      </c>
      <c r="F56" s="10"/>
      <c r="G56" s="16"/>
      <c r="H56" s="10"/>
    </row>
    <row r="57" spans="2:8" x14ac:dyDescent="0.25">
      <c r="B57" s="8">
        <v>65538293</v>
      </c>
      <c r="C57" s="9" t="s">
        <v>70</v>
      </c>
      <c r="D57" s="13"/>
      <c r="E57" s="34">
        <v>1</v>
      </c>
      <c r="F57" s="8" t="s">
        <v>71</v>
      </c>
      <c r="G57" s="13">
        <v>1601</v>
      </c>
      <c r="H57" s="9" t="s">
        <v>72</v>
      </c>
    </row>
    <row r="58" spans="2:8" x14ac:dyDescent="0.25">
      <c r="B58" s="8">
        <v>65538293</v>
      </c>
      <c r="C58" s="9" t="s">
        <v>70</v>
      </c>
      <c r="D58" s="13"/>
      <c r="E58" s="34">
        <v>1</v>
      </c>
      <c r="F58" s="8" t="s">
        <v>73</v>
      </c>
      <c r="G58" s="13">
        <v>1601</v>
      </c>
      <c r="H58" s="9" t="s">
        <v>72</v>
      </c>
    </row>
    <row r="59" spans="2:8" x14ac:dyDescent="0.25">
      <c r="B59" s="8">
        <v>65538293</v>
      </c>
      <c r="C59" s="9" t="s">
        <v>70</v>
      </c>
      <c r="D59" s="13"/>
      <c r="E59" s="34">
        <v>1</v>
      </c>
      <c r="F59" s="8" t="s">
        <v>74</v>
      </c>
      <c r="G59" s="13">
        <v>1601</v>
      </c>
      <c r="H59" s="9" t="s">
        <v>72</v>
      </c>
    </row>
    <row r="60" spans="2:8" x14ac:dyDescent="0.25">
      <c r="B60" s="8"/>
      <c r="C60" s="12" t="s">
        <v>8</v>
      </c>
      <c r="D60" s="14">
        <f>SUM(G57:G59)</f>
        <v>4803</v>
      </c>
      <c r="E60" s="33">
        <v>3</v>
      </c>
      <c r="F60" s="10"/>
      <c r="G60" s="16"/>
      <c r="H60" s="10"/>
    </row>
    <row r="61" spans="2:8" x14ac:dyDescent="0.25">
      <c r="B61" s="8">
        <v>7151667</v>
      </c>
      <c r="C61" s="9" t="s">
        <v>75</v>
      </c>
      <c r="E61" s="34">
        <v>1</v>
      </c>
      <c r="F61" s="8" t="s">
        <v>76</v>
      </c>
      <c r="G61" s="13">
        <v>12975</v>
      </c>
      <c r="H61" s="9" t="s">
        <v>77</v>
      </c>
    </row>
    <row r="62" spans="2:8" x14ac:dyDescent="0.25">
      <c r="B62" s="8"/>
      <c r="C62" s="12" t="s">
        <v>8</v>
      </c>
      <c r="D62" s="13">
        <v>12975</v>
      </c>
      <c r="E62" s="33">
        <v>1</v>
      </c>
      <c r="F62" s="10"/>
      <c r="G62" s="16"/>
      <c r="H62" s="10"/>
    </row>
    <row r="63" spans="2:8" ht="120" x14ac:dyDescent="0.25">
      <c r="B63" s="8">
        <v>5801338</v>
      </c>
      <c r="C63" s="9" t="s">
        <v>30</v>
      </c>
      <c r="D63" s="13"/>
      <c r="E63" s="34">
        <v>1</v>
      </c>
      <c r="F63" s="8" t="s">
        <v>78</v>
      </c>
      <c r="G63" s="13">
        <v>12745.71</v>
      </c>
      <c r="H63" s="9" t="s">
        <v>79</v>
      </c>
    </row>
    <row r="64" spans="2:8" ht="105" x14ac:dyDescent="0.25">
      <c r="B64" s="8">
        <v>5801338</v>
      </c>
      <c r="C64" s="9" t="s">
        <v>30</v>
      </c>
      <c r="D64" s="13"/>
      <c r="E64" s="34">
        <v>1</v>
      </c>
      <c r="F64" s="8" t="s">
        <v>80</v>
      </c>
      <c r="G64" s="13">
        <v>11900.9</v>
      </c>
      <c r="H64" s="9" t="s">
        <v>81</v>
      </c>
    </row>
    <row r="65" spans="2:8" ht="30" x14ac:dyDescent="0.25">
      <c r="B65" s="8">
        <v>5801338</v>
      </c>
      <c r="C65" s="9" t="s">
        <v>30</v>
      </c>
      <c r="D65" s="13"/>
      <c r="E65" s="34">
        <v>1</v>
      </c>
      <c r="F65" s="8" t="s">
        <v>82</v>
      </c>
      <c r="G65" s="13">
        <v>420</v>
      </c>
      <c r="H65" s="9" t="s">
        <v>83</v>
      </c>
    </row>
    <row r="66" spans="2:8" x14ac:dyDescent="0.25">
      <c r="B66" s="8">
        <v>5801338</v>
      </c>
      <c r="C66" s="9" t="s">
        <v>30</v>
      </c>
      <c r="D66" s="13"/>
      <c r="E66" s="34">
        <v>1</v>
      </c>
      <c r="F66" s="8" t="s">
        <v>84</v>
      </c>
      <c r="G66" s="13">
        <v>211.3</v>
      </c>
      <c r="H66" s="9" t="s">
        <v>85</v>
      </c>
    </row>
    <row r="67" spans="2:8" x14ac:dyDescent="0.25">
      <c r="B67" s="8">
        <v>5801338</v>
      </c>
      <c r="C67" s="9" t="s">
        <v>30</v>
      </c>
      <c r="D67" s="13"/>
      <c r="E67" s="34">
        <v>1</v>
      </c>
      <c r="F67" s="8" t="s">
        <v>86</v>
      </c>
      <c r="G67" s="13">
        <v>4780</v>
      </c>
      <c r="H67" s="9" t="s">
        <v>87</v>
      </c>
    </row>
    <row r="68" spans="2:8" x14ac:dyDescent="0.25">
      <c r="B68" s="8"/>
      <c r="C68" s="12" t="s">
        <v>8</v>
      </c>
      <c r="D68" s="14">
        <f>SUM(G63:G67)</f>
        <v>30057.91</v>
      </c>
      <c r="E68" s="33">
        <v>5</v>
      </c>
      <c r="F68" s="10"/>
      <c r="G68" s="16"/>
      <c r="H68" s="10"/>
    </row>
    <row r="69" spans="2:8" ht="30" x14ac:dyDescent="0.25">
      <c r="B69" s="8">
        <v>30342074</v>
      </c>
      <c r="C69" s="9" t="s">
        <v>88</v>
      </c>
      <c r="E69" s="34">
        <v>1</v>
      </c>
      <c r="F69" s="8" t="s">
        <v>89</v>
      </c>
      <c r="G69" s="13">
        <v>6800</v>
      </c>
      <c r="H69" s="9" t="s">
        <v>90</v>
      </c>
    </row>
    <row r="70" spans="2:8" x14ac:dyDescent="0.25">
      <c r="B70" s="8"/>
      <c r="C70" s="12" t="s">
        <v>8</v>
      </c>
      <c r="D70" s="13">
        <v>6800</v>
      </c>
      <c r="E70" s="33">
        <v>1</v>
      </c>
      <c r="F70" s="10"/>
      <c r="G70" s="16"/>
      <c r="H70" s="10"/>
    </row>
    <row r="71" spans="2:8" ht="30" x14ac:dyDescent="0.25">
      <c r="B71" s="8">
        <v>4556984</v>
      </c>
      <c r="C71" s="9" t="s">
        <v>91</v>
      </c>
      <c r="E71" s="34">
        <v>1</v>
      </c>
      <c r="F71" s="8" t="s">
        <v>92</v>
      </c>
      <c r="G71" s="13">
        <v>6300</v>
      </c>
      <c r="H71" s="9" t="s">
        <v>93</v>
      </c>
    </row>
    <row r="72" spans="2:8" x14ac:dyDescent="0.25">
      <c r="B72" s="8">
        <v>4556984</v>
      </c>
      <c r="C72" s="12" t="s">
        <v>8</v>
      </c>
      <c r="D72" s="13">
        <v>6300</v>
      </c>
      <c r="E72" s="33">
        <v>1</v>
      </c>
      <c r="F72" s="10"/>
      <c r="G72" s="16"/>
      <c r="H72" s="10"/>
    </row>
    <row r="73" spans="2:8" x14ac:dyDescent="0.25">
      <c r="B73" s="8">
        <v>5686792</v>
      </c>
      <c r="C73" s="9" t="s">
        <v>94</v>
      </c>
      <c r="E73" s="34">
        <v>1</v>
      </c>
      <c r="F73" s="8" t="s">
        <v>95</v>
      </c>
      <c r="G73" s="13">
        <v>22500</v>
      </c>
      <c r="H73" s="9" t="s">
        <v>96</v>
      </c>
    </row>
    <row r="74" spans="2:8" x14ac:dyDescent="0.25">
      <c r="B74" s="8"/>
      <c r="C74" s="12" t="s">
        <v>8</v>
      </c>
      <c r="D74" s="13">
        <v>22500</v>
      </c>
      <c r="E74" s="33">
        <v>1</v>
      </c>
      <c r="F74" s="10"/>
      <c r="G74" s="10"/>
      <c r="H74" s="10"/>
    </row>
    <row r="75" spans="2:8" x14ac:dyDescent="0.25">
      <c r="B75" s="8">
        <v>5801338</v>
      </c>
      <c r="C75" s="9" t="s">
        <v>30</v>
      </c>
      <c r="D75" s="13"/>
      <c r="E75" s="34">
        <v>1</v>
      </c>
      <c r="F75" s="8" t="s">
        <v>97</v>
      </c>
      <c r="G75" s="13">
        <v>7500</v>
      </c>
      <c r="H75" s="9" t="s">
        <v>98</v>
      </c>
    </row>
    <row r="76" spans="2:8" x14ac:dyDescent="0.25">
      <c r="B76" s="8">
        <v>5801338</v>
      </c>
      <c r="C76" s="9" t="s">
        <v>30</v>
      </c>
      <c r="D76" s="13"/>
      <c r="E76" s="34">
        <v>1</v>
      </c>
      <c r="F76" s="8" t="s">
        <v>99</v>
      </c>
      <c r="G76" s="13">
        <v>4780</v>
      </c>
      <c r="H76" s="9" t="s">
        <v>87</v>
      </c>
    </row>
    <row r="77" spans="2:8" x14ac:dyDescent="0.25">
      <c r="B77" s="8">
        <v>5801338</v>
      </c>
      <c r="C77" s="9" t="s">
        <v>30</v>
      </c>
      <c r="D77" s="13"/>
      <c r="E77" s="34">
        <v>1</v>
      </c>
      <c r="F77" s="8" t="s">
        <v>100</v>
      </c>
      <c r="G77" s="13">
        <v>7500</v>
      </c>
      <c r="H77" s="9" t="s">
        <v>32</v>
      </c>
    </row>
    <row r="78" spans="2:8" ht="60" x14ac:dyDescent="0.25">
      <c r="B78" s="8">
        <v>5801338</v>
      </c>
      <c r="C78" s="9" t="s">
        <v>30</v>
      </c>
      <c r="D78" s="13"/>
      <c r="E78" s="34">
        <v>1</v>
      </c>
      <c r="F78" s="8" t="s">
        <v>101</v>
      </c>
      <c r="G78" s="13">
        <v>3925</v>
      </c>
      <c r="H78" s="9" t="s">
        <v>102</v>
      </c>
    </row>
    <row r="79" spans="2:8" x14ac:dyDescent="0.25">
      <c r="B79" s="8">
        <v>5801338</v>
      </c>
      <c r="C79" s="9" t="s">
        <v>30</v>
      </c>
      <c r="D79" s="13"/>
      <c r="E79" s="34">
        <v>1</v>
      </c>
      <c r="F79" s="8" t="s">
        <v>103</v>
      </c>
      <c r="G79" s="13">
        <v>3686.25</v>
      </c>
      <c r="H79" s="9" t="s">
        <v>104</v>
      </c>
    </row>
    <row r="80" spans="2:8" x14ac:dyDescent="0.25">
      <c r="B80" s="8">
        <v>5801338</v>
      </c>
      <c r="C80" s="9" t="s">
        <v>30</v>
      </c>
      <c r="D80" s="13"/>
      <c r="E80" s="34">
        <v>1</v>
      </c>
      <c r="F80" s="8" t="s">
        <v>105</v>
      </c>
      <c r="G80" s="13">
        <v>4780</v>
      </c>
      <c r="H80" s="9" t="s">
        <v>87</v>
      </c>
    </row>
    <row r="81" spans="2:8" x14ac:dyDescent="0.25">
      <c r="B81" s="8">
        <v>5801338</v>
      </c>
      <c r="C81" s="9" t="s">
        <v>30</v>
      </c>
      <c r="D81" s="13"/>
      <c r="E81" s="34">
        <v>1</v>
      </c>
      <c r="F81" s="8" t="s">
        <v>106</v>
      </c>
      <c r="G81" s="13">
        <v>211.3</v>
      </c>
      <c r="H81" s="9" t="s">
        <v>85</v>
      </c>
    </row>
    <row r="82" spans="2:8" x14ac:dyDescent="0.25">
      <c r="B82" s="8"/>
      <c r="C82" s="12" t="s">
        <v>8</v>
      </c>
      <c r="D82" s="14">
        <f>SUM(G75:G81)</f>
        <v>32382.55</v>
      </c>
      <c r="E82" s="33">
        <v>7</v>
      </c>
      <c r="F82" s="10"/>
      <c r="G82" s="16"/>
      <c r="H82" s="10"/>
    </row>
    <row r="83" spans="2:8" x14ac:dyDescent="0.25">
      <c r="B83" s="8">
        <v>65538293</v>
      </c>
      <c r="C83" s="9" t="s">
        <v>70</v>
      </c>
      <c r="D83" s="13"/>
      <c r="E83" s="34">
        <v>1</v>
      </c>
      <c r="F83" s="8" t="s">
        <v>107</v>
      </c>
      <c r="G83" s="13">
        <v>1461</v>
      </c>
      <c r="H83" s="9" t="s">
        <v>72</v>
      </c>
    </row>
    <row r="84" spans="2:8" x14ac:dyDescent="0.25">
      <c r="B84" s="8">
        <v>65538293</v>
      </c>
      <c r="C84" s="9" t="s">
        <v>70</v>
      </c>
      <c r="D84" s="13"/>
      <c r="E84" s="34">
        <v>1</v>
      </c>
      <c r="F84" s="8" t="s">
        <v>108</v>
      </c>
      <c r="G84" s="13">
        <v>1530</v>
      </c>
      <c r="H84" s="9" t="s">
        <v>109</v>
      </c>
    </row>
    <row r="85" spans="2:8" x14ac:dyDescent="0.25">
      <c r="B85" s="8">
        <v>65538293</v>
      </c>
      <c r="C85" s="9" t="s">
        <v>70</v>
      </c>
      <c r="E85" s="34">
        <v>1</v>
      </c>
      <c r="F85" s="8" t="s">
        <v>110</v>
      </c>
      <c r="G85" s="13">
        <v>1530</v>
      </c>
      <c r="H85" s="9" t="s">
        <v>72</v>
      </c>
    </row>
    <row r="86" spans="2:8" x14ac:dyDescent="0.25">
      <c r="B86" s="8"/>
      <c r="C86" s="12" t="s">
        <v>8</v>
      </c>
      <c r="D86" s="13">
        <f>SUM(G83:G85)</f>
        <v>4521</v>
      </c>
      <c r="E86" s="33">
        <v>3</v>
      </c>
      <c r="F86" s="10"/>
      <c r="G86" s="10"/>
      <c r="H86" s="10"/>
    </row>
    <row r="87" spans="2:8" ht="30" x14ac:dyDescent="0.25">
      <c r="B87" s="8">
        <v>4556984</v>
      </c>
      <c r="C87" s="9" t="s">
        <v>91</v>
      </c>
      <c r="E87" s="34">
        <v>1</v>
      </c>
      <c r="F87" s="8" t="s">
        <v>92</v>
      </c>
      <c r="G87" s="13">
        <v>6300</v>
      </c>
      <c r="H87" s="9" t="s">
        <v>93</v>
      </c>
    </row>
    <row r="88" spans="2:8" x14ac:dyDescent="0.25">
      <c r="B88" s="10"/>
      <c r="C88" s="12" t="s">
        <v>8</v>
      </c>
      <c r="D88" s="13">
        <v>6300</v>
      </c>
      <c r="E88" s="33">
        <v>1</v>
      </c>
      <c r="F88" s="10" t="s">
        <v>120</v>
      </c>
      <c r="G88" s="10"/>
      <c r="H88" s="10"/>
    </row>
  </sheetData>
  <mergeCells count="6">
    <mergeCell ref="B4:H4"/>
    <mergeCell ref="B5:H5"/>
    <mergeCell ref="B6:H6"/>
    <mergeCell ref="B7:H7"/>
    <mergeCell ref="B8:E8"/>
    <mergeCell ref="F8:H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 cruzada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Elisa Pirir Morales</cp:lastModifiedBy>
  <dcterms:created xsi:type="dcterms:W3CDTF">2025-06-02T16:56:16Z</dcterms:created>
  <dcterms:modified xsi:type="dcterms:W3CDTF">2025-06-05T17:06:08Z</dcterms:modified>
</cp:coreProperties>
</file>